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definedNames>
    <definedName name="_xlnm.Print_Area" localSheetId="0">тмц!$A$1:$AI$45</definedName>
  </definedNames>
  <calcPr calcId="145621"/>
</workbook>
</file>

<file path=xl/calcChain.xml><?xml version="1.0" encoding="utf-8"?>
<calcChain xmlns="http://schemas.openxmlformats.org/spreadsheetml/2006/main">
  <c r="Y21" i="4" l="1"/>
  <c r="Y20" i="4"/>
  <c r="Y19" i="4"/>
  <c r="Y18" i="4"/>
  <c r="Y17" i="4"/>
  <c r="Y16" i="4"/>
  <c r="Y15" i="4"/>
  <c r="Y28" i="4" l="1"/>
  <c r="Y27" i="4"/>
  <c r="Y26" i="4"/>
  <c r="Y25" i="4"/>
  <c r="Y24" i="4"/>
  <c r="Y23" i="4"/>
  <c r="Y22" i="4"/>
  <c r="Y14" i="4"/>
  <c r="Y13" i="4"/>
  <c r="Y12" i="4"/>
  <c r="Y11" i="4"/>
  <c r="Y10" i="4"/>
  <c r="K29" i="4" l="1"/>
  <c r="Y9" i="4" l="1"/>
  <c r="Y29" i="4" l="1"/>
  <c r="AH29" i="4"/>
  <c r="AF29" i="4"/>
</calcChain>
</file>

<file path=xl/sharedStrings.xml><?xml version="1.0" encoding="utf-8"?>
<sst xmlns="http://schemas.openxmlformats.org/spreadsheetml/2006/main" count="233" uniqueCount="111">
  <si>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</si>
  <si>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</si>
  <si>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</si>
  <si>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</si>
  <si>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</si>
  <si>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</si>
  <si>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</si>
  <si>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</si>
  <si>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</si>
  <si>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</si>
  <si>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</si>
  <si>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</si>
  <si>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</si>
  <si>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</si>
  <si>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</si>
  <si>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</si>
  <si>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</si>
  <si>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</si>
  <si>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</si>
  <si>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</si>
  <si>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</si>
  <si>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</si>
  <si>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</si>
  <si>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</si>
  <si>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</si>
  <si>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</si>
  <si>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</si>
  <si>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</si>
  <si>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</si>
  <si>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</si>
  <si>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</si>
  <si>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</si>
  <si>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</si>
  <si>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</si>
  <si>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</si>
  <si>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</si>
  <si>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</si>
  <si>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</si>
  <si>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</si>
  <si>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</si>
  <si>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</si>
  <si>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</si>
  <si>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</si>
  <si>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</si>
  <si>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</si>
  <si>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</si>
  <si>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</si>
  <si>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</si>
  <si>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</si>
  <si>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</si>
  <si>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</si>
  <si>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</si>
  <si>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АО "Тамбовские коммунальные системы"</t>
  </si>
  <si>
    <t>г. Тамбов, ул. Тулиновская, 2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</si>
  <si>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 xml:space="preserve">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</si>
  <si>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28.15.10.116</t>
  </si>
  <si>
    <t>28.15.1</t>
  </si>
  <si>
    <t>ЕЖ000002</t>
  </si>
  <si>
    <t>Подшипник № 180306</t>
  </si>
  <si>
    <t>ГОСТ 8882-75</t>
  </si>
  <si>
    <t>шт</t>
  </si>
  <si>
    <t>ЕЖ000003</t>
  </si>
  <si>
    <t>Подшипник № 180307</t>
  </si>
  <si>
    <t>ГОСТ 8338-75</t>
  </si>
  <si>
    <t>ЕЖ000005</t>
  </si>
  <si>
    <t>Подшипник № 180309</t>
  </si>
  <si>
    <t>ЕЖ000011</t>
  </si>
  <si>
    <t>Подшипник 2316</t>
  </si>
  <si>
    <t>8338-75</t>
  </si>
  <si>
    <t>ЕЖ000013</t>
  </si>
  <si>
    <t>Подшипник № 2318</t>
  </si>
  <si>
    <t>28.15.10.122</t>
  </si>
  <si>
    <t>ЕЖ000029</t>
  </si>
  <si>
    <t>Подшипник 2314</t>
  </si>
  <si>
    <t>8328-75</t>
  </si>
  <si>
    <t>ЕЖ000033</t>
  </si>
  <si>
    <t>Подшипник № 309</t>
  </si>
  <si>
    <t>ЕЖ000034</t>
  </si>
  <si>
    <t>Подшипник 318</t>
  </si>
  <si>
    <t>28.15.10.112</t>
  </si>
  <si>
    <t>ЕЖ000037</t>
  </si>
  <si>
    <t>Подшипник № 316</t>
  </si>
  <si>
    <t>ЕЖ000044</t>
  </si>
  <si>
    <t>Подшипник № 312</t>
  </si>
  <si>
    <t>ЕЖ000076</t>
  </si>
  <si>
    <t>Подшипник № 60305</t>
  </si>
  <si>
    <t>ГОСТ 7242-81</t>
  </si>
  <si>
    <t>ЕЖ000085</t>
  </si>
  <si>
    <t>Подшипник № 314</t>
  </si>
  <si>
    <t>ЕЖ000119</t>
  </si>
  <si>
    <t>Подшипник № 209 (6209)</t>
  </si>
  <si>
    <t>ЕЖ000143</t>
  </si>
  <si>
    <t>Подшипник № 313 (6313)</t>
  </si>
  <si>
    <t>28.15.10.123</t>
  </si>
  <si>
    <t>ЕЖ000310</t>
  </si>
  <si>
    <t>Подшипник  FAG 7306 B 2PS TXPL 237 закрытый c 2-х сторон</t>
  </si>
  <si>
    <t>ЕЖ000326</t>
  </si>
  <si>
    <t>Подшипник радиально-упорный шариковый 3056208 2RS</t>
  </si>
  <si>
    <t>ЕЖ000339</t>
  </si>
  <si>
    <t>Подшипник 3056209 2RS</t>
  </si>
  <si>
    <t>28.15.10.115</t>
  </si>
  <si>
    <t>46.69.2</t>
  </si>
  <si>
    <t>ЕЖ000588</t>
  </si>
  <si>
    <t>Подшипник 46318</t>
  </si>
  <si>
    <t>ЕЖ000739</t>
  </si>
  <si>
    <t>Подшипник № 6305 Z POLAND NSK</t>
  </si>
  <si>
    <t>ЕЖ000785</t>
  </si>
  <si>
    <t>Подшипник № 22214СА</t>
  </si>
  <si>
    <t>ол</t>
  </si>
  <si>
    <t>ГОСТ 7306.</t>
  </si>
  <si>
    <t xml:space="preserve">гост 8338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</si>
</sst>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₽&quot;"/>
    <numFmt numFmtId="165" formatCode="0.0"/>
    <numFmt numFmtId="166" formatCode="#,##0.0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11111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1" fontId="0" fillId="0" borderId="4" xfId="0" applyNumberFormat="1" applyBorder="1" applyAlignment="1">
      <alignment horizontal="center" vertical="center" wrapText="1"/>
    </xf>
    <xf numFmtId="1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1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166" fontId="2" fillId="4" borderId="2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15" fillId="4" borderId="0" xfId="0" applyFont="1" applyFill="1" applyAlignment="1">
      <alignment vertical="center"/>
    </xf>
    <xf numFmtId="0" fontId="0" fillId="4" borderId="1" xfId="0" applyFont="1" applyFill="1" applyBorder="1" applyAlignment="1">
      <alignment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0"/>
  <sheetViews>
    <sheetView tabSelected="1" view="pageBreakPreview" topLeftCell="A22" zoomScale="70" zoomScaleNormal="86" zoomScaleSheetLayoutView="70" workbookViewId="0">
      <selection activeCell="G27" sqref="G27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7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50"/>
      <c r="E3" s="50"/>
      <c r="F3" s="50"/>
      <c r="G3" s="50"/>
      <c r="H3" s="50"/>
      <c r="I3" s="50"/>
      <c r="J3" s="50"/>
      <c r="K3" s="50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51"/>
      <c r="E4" s="51"/>
      <c r="F4" s="51"/>
      <c r="G4" s="51"/>
      <c r="H4" s="51"/>
      <c r="I4" s="51"/>
      <c r="J4" s="51"/>
      <c r="K4" s="51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51"/>
      <c r="E5" s="51"/>
      <c r="F5" s="51"/>
      <c r="G5" s="51"/>
      <c r="H5" s="51"/>
      <c r="I5" s="51"/>
      <c r="J5" s="51"/>
      <c r="K5" s="51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54" t="s">
        <v>14</v>
      </c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1"/>
      <c r="Y7" s="1"/>
      <c r="Z7" s="57" t="s">
        <v>10</v>
      </c>
      <c r="AA7" s="57"/>
      <c r="AB7" s="57"/>
      <c r="AC7" s="57"/>
      <c r="AD7" s="57"/>
      <c r="AE7" s="57"/>
      <c r="AF7" s="57"/>
      <c r="AG7" s="57"/>
      <c r="AH7" s="57"/>
      <c r="AI7" s="57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96.75" customHeight="1" x14ac:dyDescent="0.2">
      <c r="A9" s="40">
        <v>1</v>
      </c>
      <c r="B9" s="45" t="s">
        <v>55</v>
      </c>
      <c r="C9" s="45" t="s">
        <v>56</v>
      </c>
      <c r="D9" s="45" t="s">
        <v>57</v>
      </c>
      <c r="E9" s="45" t="s">
        <v>58</v>
      </c>
      <c r="F9" s="45" t="s">
        <v>59</v>
      </c>
      <c r="G9" s="45" t="s">
        <v>60</v>
      </c>
      <c r="H9" s="2" t="s">
        <v>52</v>
      </c>
      <c r="I9" s="2" t="s">
        <v>52</v>
      </c>
      <c r="J9" s="2" t="s">
        <v>53</v>
      </c>
      <c r="K9" s="46">
        <v>5</v>
      </c>
      <c r="L9" s="47"/>
      <c r="M9" s="47"/>
      <c r="N9" s="46">
        <v>1</v>
      </c>
      <c r="O9" s="47"/>
      <c r="P9" s="47"/>
      <c r="Q9" s="47"/>
      <c r="R9" s="47"/>
      <c r="S9" s="47"/>
      <c r="T9" s="46">
        <v>2</v>
      </c>
      <c r="U9" s="47"/>
      <c r="V9" s="46">
        <v>2</v>
      </c>
      <c r="W9" s="47"/>
      <c r="X9" s="43">
        <v>160.56</v>
      </c>
      <c r="Y9" s="39">
        <f>X9*K9</f>
        <v>802.8</v>
      </c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1:35" ht="96.75" customHeight="1" x14ac:dyDescent="0.2">
      <c r="A10" s="40">
        <v>2</v>
      </c>
      <c r="B10" s="45" t="s">
        <v>55</v>
      </c>
      <c r="C10" s="45" t="s">
        <v>56</v>
      </c>
      <c r="D10" s="45" t="s">
        <v>61</v>
      </c>
      <c r="E10" s="45" t="s">
        <v>62</v>
      </c>
      <c r="F10" s="45" t="s">
        <v>63</v>
      </c>
      <c r="G10" s="45" t="s">
        <v>60</v>
      </c>
      <c r="H10" s="2" t="s">
        <v>52</v>
      </c>
      <c r="I10" s="2" t="s">
        <v>52</v>
      </c>
      <c r="J10" s="2" t="s">
        <v>53</v>
      </c>
      <c r="K10" s="46">
        <v>14</v>
      </c>
      <c r="L10" s="47"/>
      <c r="M10" s="46">
        <v>12</v>
      </c>
      <c r="N10" s="47"/>
      <c r="O10" s="47"/>
      <c r="P10" s="47"/>
      <c r="Q10" s="47"/>
      <c r="R10" s="47"/>
      <c r="S10" s="47"/>
      <c r="T10" s="47"/>
      <c r="U10" s="46">
        <v>2</v>
      </c>
      <c r="V10" s="47"/>
      <c r="W10" s="47"/>
      <c r="X10" s="42">
        <v>208.67000000000002</v>
      </c>
      <c r="Y10" s="39">
        <f t="shared" ref="Y10:Y28" si="0">X10*K10</f>
        <v>2921.38</v>
      </c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1:35" ht="96.75" customHeight="1" x14ac:dyDescent="0.2">
      <c r="A11" s="40">
        <v>3</v>
      </c>
      <c r="B11" s="45" t="s">
        <v>55</v>
      </c>
      <c r="C11" s="45" t="s">
        <v>56</v>
      </c>
      <c r="D11" s="45" t="s">
        <v>64</v>
      </c>
      <c r="E11" s="45" t="s">
        <v>65</v>
      </c>
      <c r="F11" s="45" t="s">
        <v>59</v>
      </c>
      <c r="G11" s="45" t="s">
        <v>60</v>
      </c>
      <c r="H11" s="2" t="s">
        <v>52</v>
      </c>
      <c r="I11" s="2" t="s">
        <v>52</v>
      </c>
      <c r="J11" s="2" t="s">
        <v>53</v>
      </c>
      <c r="K11" s="46">
        <v>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6">
        <v>1</v>
      </c>
      <c r="X11" s="41">
        <v>365.11</v>
      </c>
      <c r="Y11" s="39">
        <f t="shared" si="0"/>
        <v>365.11</v>
      </c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ht="96.75" customHeight="1" x14ac:dyDescent="0.2">
      <c r="A12" s="40">
        <v>4</v>
      </c>
      <c r="B12" s="45" t="s">
        <v>55</v>
      </c>
      <c r="C12" s="45" t="s">
        <v>56</v>
      </c>
      <c r="D12" s="45" t="s">
        <v>66</v>
      </c>
      <c r="E12" s="45" t="s">
        <v>67</v>
      </c>
      <c r="F12" s="45" t="s">
        <v>68</v>
      </c>
      <c r="G12" s="45" t="s">
        <v>60</v>
      </c>
      <c r="H12" s="2" t="s">
        <v>52</v>
      </c>
      <c r="I12" s="2" t="s">
        <v>52</v>
      </c>
      <c r="J12" s="2" t="s">
        <v>53</v>
      </c>
      <c r="K12" s="46">
        <v>2</v>
      </c>
      <c r="L12" s="47"/>
      <c r="M12" s="47"/>
      <c r="N12" s="47"/>
      <c r="O12" s="47"/>
      <c r="P12" s="47"/>
      <c r="Q12" s="47"/>
      <c r="R12" s="47"/>
      <c r="S12" s="46">
        <v>2</v>
      </c>
      <c r="T12" s="47"/>
      <c r="U12" s="47"/>
      <c r="V12" s="47"/>
      <c r="W12" s="47"/>
      <c r="X12" s="44">
        <v>1913.5</v>
      </c>
      <c r="Y12" s="39">
        <f t="shared" si="0"/>
        <v>3827</v>
      </c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5" ht="96.75" customHeight="1" x14ac:dyDescent="0.2">
      <c r="A13" s="40">
        <v>5</v>
      </c>
      <c r="B13" s="45" t="s">
        <v>55</v>
      </c>
      <c r="C13" s="45" t="s">
        <v>56</v>
      </c>
      <c r="D13" s="45" t="s">
        <v>69</v>
      </c>
      <c r="E13" s="45" t="s">
        <v>70</v>
      </c>
      <c r="F13" s="45" t="s">
        <v>63</v>
      </c>
      <c r="G13" s="45" t="s">
        <v>60</v>
      </c>
      <c r="H13" s="2" t="s">
        <v>52</v>
      </c>
      <c r="I13" s="2" t="s">
        <v>52</v>
      </c>
      <c r="J13" s="2" t="s">
        <v>53</v>
      </c>
      <c r="K13" s="46">
        <v>11</v>
      </c>
      <c r="L13" s="47"/>
      <c r="M13" s="46">
        <v>1</v>
      </c>
      <c r="N13" s="47"/>
      <c r="O13" s="46">
        <v>2</v>
      </c>
      <c r="P13" s="46">
        <v>3</v>
      </c>
      <c r="Q13" s="47"/>
      <c r="R13" s="47"/>
      <c r="S13" s="47"/>
      <c r="T13" s="46">
        <v>3</v>
      </c>
      <c r="U13" s="46">
        <v>1</v>
      </c>
      <c r="V13" s="46">
        <v>1</v>
      </c>
      <c r="W13" s="47"/>
      <c r="X13" s="44">
        <v>2325.62</v>
      </c>
      <c r="Y13" s="39">
        <f t="shared" si="0"/>
        <v>25581.82</v>
      </c>
      <c r="Z13" s="9"/>
      <c r="AA13" s="9"/>
      <c r="AB13" s="9"/>
      <c r="AC13" s="9"/>
      <c r="AD13" s="9"/>
      <c r="AE13" s="9"/>
      <c r="AF13" s="9"/>
      <c r="AG13" s="9"/>
      <c r="AH13" s="9"/>
      <c r="AI13" s="9"/>
    </row>
    <row r="14" spans="1:35" ht="96.75" customHeight="1" x14ac:dyDescent="0.2">
      <c r="A14" s="40">
        <v>6</v>
      </c>
      <c r="B14" s="45" t="s">
        <v>71</v>
      </c>
      <c r="C14" s="45" t="s">
        <v>56</v>
      </c>
      <c r="D14" s="45" t="s">
        <v>72</v>
      </c>
      <c r="E14" s="45" t="s">
        <v>73</v>
      </c>
      <c r="F14" s="45" t="s">
        <v>74</v>
      </c>
      <c r="G14" s="45" t="s">
        <v>60</v>
      </c>
      <c r="H14" s="2" t="s">
        <v>52</v>
      </c>
      <c r="I14" s="2" t="s">
        <v>52</v>
      </c>
      <c r="J14" s="2" t="s">
        <v>53</v>
      </c>
      <c r="K14" s="46">
        <v>4</v>
      </c>
      <c r="L14" s="46"/>
      <c r="M14" s="47">
        <v>2</v>
      </c>
      <c r="N14" s="46">
        <v>2</v>
      </c>
      <c r="O14" s="47"/>
      <c r="P14" s="47"/>
      <c r="Q14" s="47"/>
      <c r="R14" s="47"/>
      <c r="S14" s="47"/>
      <c r="T14" s="47"/>
      <c r="U14" s="47"/>
      <c r="V14" s="47"/>
      <c r="W14" s="47"/>
      <c r="X14" s="43">
        <v>1591.1100000000001</v>
      </c>
      <c r="Y14" s="39">
        <f t="shared" si="0"/>
        <v>6364.4400000000005</v>
      </c>
      <c r="Z14" s="9"/>
      <c r="AA14" s="9"/>
      <c r="AB14" s="9"/>
      <c r="AC14" s="9"/>
      <c r="AD14" s="9"/>
      <c r="AE14" s="9"/>
      <c r="AF14" s="9"/>
      <c r="AG14" s="9"/>
      <c r="AH14" s="9"/>
      <c r="AI14" s="9"/>
    </row>
    <row r="15" spans="1:35" ht="96.75" customHeight="1" x14ac:dyDescent="0.2">
      <c r="A15" s="40">
        <v>7</v>
      </c>
      <c r="B15" s="45" t="s">
        <v>55</v>
      </c>
      <c r="C15" s="45" t="s">
        <v>56</v>
      </c>
      <c r="D15" s="45" t="s">
        <v>75</v>
      </c>
      <c r="E15" s="45" t="s">
        <v>76</v>
      </c>
      <c r="F15" s="45" t="s">
        <v>63</v>
      </c>
      <c r="G15" s="45" t="s">
        <v>60</v>
      </c>
      <c r="H15" s="2" t="s">
        <v>52</v>
      </c>
      <c r="I15" s="2" t="s">
        <v>52</v>
      </c>
      <c r="J15" s="2" t="s">
        <v>53</v>
      </c>
      <c r="K15" s="46">
        <v>12</v>
      </c>
      <c r="L15" s="47"/>
      <c r="M15" s="46">
        <v>4</v>
      </c>
      <c r="N15" s="47"/>
      <c r="O15" s="46">
        <v>2</v>
      </c>
      <c r="P15" s="47"/>
      <c r="Q15" s="46">
        <v>6</v>
      </c>
      <c r="R15" s="47"/>
      <c r="S15" s="47"/>
      <c r="T15" s="47"/>
      <c r="U15" s="47"/>
      <c r="V15" s="47"/>
      <c r="W15" s="47"/>
      <c r="X15" s="43">
        <v>335.13</v>
      </c>
      <c r="Y15" s="39">
        <f t="shared" si="0"/>
        <v>4021.56</v>
      </c>
      <c r="Z15" s="9"/>
      <c r="AA15" s="9"/>
      <c r="AB15" s="9"/>
      <c r="AC15" s="9"/>
      <c r="AD15" s="9"/>
      <c r="AE15" s="9"/>
      <c r="AF15" s="9"/>
      <c r="AG15" s="9"/>
      <c r="AH15" s="9"/>
      <c r="AI15" s="9"/>
    </row>
    <row r="16" spans="1:35" ht="96.75" customHeight="1" x14ac:dyDescent="0.2">
      <c r="A16" s="40">
        <v>8</v>
      </c>
      <c r="B16" s="45" t="s">
        <v>55</v>
      </c>
      <c r="C16" s="45" t="s">
        <v>56</v>
      </c>
      <c r="D16" s="45" t="s">
        <v>77</v>
      </c>
      <c r="E16" s="45" t="s">
        <v>78</v>
      </c>
      <c r="F16" s="45" t="s">
        <v>63</v>
      </c>
      <c r="G16" s="45" t="s">
        <v>60</v>
      </c>
      <c r="H16" s="2" t="s">
        <v>52</v>
      </c>
      <c r="I16" s="2" t="s">
        <v>52</v>
      </c>
      <c r="J16" s="2" t="s">
        <v>53</v>
      </c>
      <c r="K16" s="46">
        <v>27</v>
      </c>
      <c r="L16" s="47"/>
      <c r="M16" s="46">
        <v>2</v>
      </c>
      <c r="N16" s="47"/>
      <c r="O16" s="46">
        <v>4</v>
      </c>
      <c r="P16" s="46">
        <v>6</v>
      </c>
      <c r="Q16" s="46">
        <v>1</v>
      </c>
      <c r="R16" s="46">
        <v>2</v>
      </c>
      <c r="S16" s="46">
        <v>2</v>
      </c>
      <c r="T16" s="46">
        <v>6</v>
      </c>
      <c r="U16" s="46">
        <v>2</v>
      </c>
      <c r="V16" s="46">
        <v>2</v>
      </c>
      <c r="W16" s="47"/>
      <c r="X16" s="43">
        <v>1805.89</v>
      </c>
      <c r="Y16" s="39">
        <f t="shared" si="0"/>
        <v>48759.030000000006</v>
      </c>
      <c r="Z16" s="9"/>
      <c r="AA16" s="9"/>
      <c r="AB16" s="9"/>
      <c r="AC16" s="9"/>
      <c r="AD16" s="9"/>
      <c r="AE16" s="9"/>
      <c r="AF16" s="9"/>
      <c r="AG16" s="9"/>
      <c r="AH16" s="9"/>
      <c r="AI16" s="9"/>
    </row>
    <row r="17" spans="1:35" ht="96.75" customHeight="1" x14ac:dyDescent="0.2">
      <c r="A17" s="40">
        <v>9</v>
      </c>
      <c r="B17" s="45" t="s">
        <v>79</v>
      </c>
      <c r="C17" s="45" t="s">
        <v>56</v>
      </c>
      <c r="D17" s="45" t="s">
        <v>80</v>
      </c>
      <c r="E17" s="45" t="s">
        <v>81</v>
      </c>
      <c r="F17" s="45" t="s">
        <v>68</v>
      </c>
      <c r="G17" s="45" t="s">
        <v>60</v>
      </c>
      <c r="H17" s="2" t="s">
        <v>52</v>
      </c>
      <c r="I17" s="2" t="s">
        <v>52</v>
      </c>
      <c r="J17" s="2" t="s">
        <v>53</v>
      </c>
      <c r="K17" s="46">
        <v>1</v>
      </c>
      <c r="L17" s="47"/>
      <c r="M17" s="47"/>
      <c r="N17" s="47"/>
      <c r="O17" s="47"/>
      <c r="P17" s="47"/>
      <c r="Q17" s="47"/>
      <c r="R17" s="47"/>
      <c r="S17" s="46">
        <v>1</v>
      </c>
      <c r="T17" s="47"/>
      <c r="U17" s="47"/>
      <c r="V17" s="47"/>
      <c r="W17" s="47"/>
      <c r="X17" s="43">
        <v>1322.89</v>
      </c>
      <c r="Y17" s="39">
        <f t="shared" si="0"/>
        <v>1322.89</v>
      </c>
      <c r="Z17" s="9"/>
      <c r="AA17" s="9"/>
      <c r="AB17" s="9"/>
      <c r="AC17" s="9"/>
      <c r="AD17" s="9"/>
      <c r="AE17" s="9"/>
      <c r="AF17" s="9"/>
      <c r="AG17" s="9"/>
      <c r="AH17" s="9"/>
      <c r="AI17" s="9"/>
    </row>
    <row r="18" spans="1:35" ht="96.75" customHeight="1" x14ac:dyDescent="0.2">
      <c r="A18" s="40">
        <v>10</v>
      </c>
      <c r="B18" s="45" t="s">
        <v>79</v>
      </c>
      <c r="C18" s="45" t="s">
        <v>56</v>
      </c>
      <c r="D18" s="45" t="s">
        <v>82</v>
      </c>
      <c r="E18" s="45" t="s">
        <v>83</v>
      </c>
      <c r="F18" s="45" t="s">
        <v>63</v>
      </c>
      <c r="G18" s="45" t="s">
        <v>60</v>
      </c>
      <c r="H18" s="2" t="s">
        <v>52</v>
      </c>
      <c r="I18" s="2" t="s">
        <v>52</v>
      </c>
      <c r="J18" s="2" t="s">
        <v>53</v>
      </c>
      <c r="K18" s="46">
        <v>2</v>
      </c>
      <c r="L18" s="47"/>
      <c r="M18" s="47"/>
      <c r="N18" s="47"/>
      <c r="O18" s="46">
        <v>2</v>
      </c>
      <c r="P18" s="47"/>
      <c r="Q18" s="47"/>
      <c r="R18" s="47"/>
      <c r="S18" s="47"/>
      <c r="T18" s="47"/>
      <c r="U18" s="47"/>
      <c r="V18" s="47"/>
      <c r="W18" s="47"/>
      <c r="X18" s="43">
        <v>598.89</v>
      </c>
      <c r="Y18" s="39">
        <f t="shared" si="0"/>
        <v>1197.78</v>
      </c>
      <c r="Z18" s="9"/>
      <c r="AA18" s="9"/>
      <c r="AB18" s="9"/>
      <c r="AC18" s="9"/>
      <c r="AD18" s="9"/>
      <c r="AE18" s="9"/>
      <c r="AF18" s="9"/>
      <c r="AG18" s="9"/>
      <c r="AH18" s="9"/>
      <c r="AI18" s="9"/>
    </row>
    <row r="19" spans="1:35" ht="96.75" customHeight="1" x14ac:dyDescent="0.2">
      <c r="A19" s="40">
        <v>11</v>
      </c>
      <c r="B19" s="45" t="s">
        <v>55</v>
      </c>
      <c r="C19" s="45" t="s">
        <v>56</v>
      </c>
      <c r="D19" s="45" t="s">
        <v>84</v>
      </c>
      <c r="E19" s="45" t="s">
        <v>85</v>
      </c>
      <c r="F19" s="45" t="s">
        <v>86</v>
      </c>
      <c r="G19" s="45" t="s">
        <v>60</v>
      </c>
      <c r="H19" s="2" t="s">
        <v>52</v>
      </c>
      <c r="I19" s="2" t="s">
        <v>52</v>
      </c>
      <c r="J19" s="2" t="s">
        <v>53</v>
      </c>
      <c r="K19" s="46">
        <v>4</v>
      </c>
      <c r="L19" s="47"/>
      <c r="M19" s="46">
        <v>4</v>
      </c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3">
        <v>138.42000000000002</v>
      </c>
      <c r="Y19" s="39">
        <f t="shared" si="0"/>
        <v>553.68000000000006</v>
      </c>
      <c r="Z19" s="9"/>
      <c r="AA19" s="9"/>
      <c r="AB19" s="9"/>
      <c r="AC19" s="9"/>
      <c r="AD19" s="9"/>
      <c r="AE19" s="9"/>
      <c r="AF19" s="9"/>
      <c r="AG19" s="9"/>
      <c r="AH19" s="9"/>
      <c r="AI19" s="9"/>
    </row>
    <row r="20" spans="1:35" ht="96.75" customHeight="1" x14ac:dyDescent="0.2">
      <c r="A20" s="40">
        <v>12</v>
      </c>
      <c r="B20" s="45" t="s">
        <v>79</v>
      </c>
      <c r="C20" s="45" t="s">
        <v>56</v>
      </c>
      <c r="D20" s="45" t="s">
        <v>87</v>
      </c>
      <c r="E20" s="45" t="s">
        <v>88</v>
      </c>
      <c r="F20" s="45" t="s">
        <v>63</v>
      </c>
      <c r="G20" s="45" t="s">
        <v>60</v>
      </c>
      <c r="H20" s="2" t="s">
        <v>52</v>
      </c>
      <c r="I20" s="2" t="s">
        <v>52</v>
      </c>
      <c r="J20" s="2" t="s">
        <v>53</v>
      </c>
      <c r="K20" s="46">
        <v>2</v>
      </c>
      <c r="L20" s="47"/>
      <c r="M20" s="46">
        <v>1</v>
      </c>
      <c r="N20" s="47"/>
      <c r="O20" s="47"/>
      <c r="P20" s="47"/>
      <c r="Q20" s="46">
        <v>1</v>
      </c>
      <c r="R20" s="47"/>
      <c r="S20" s="47"/>
      <c r="T20" s="47"/>
      <c r="U20" s="47"/>
      <c r="V20" s="47"/>
      <c r="W20" s="47"/>
      <c r="X20" s="43">
        <v>870.78</v>
      </c>
      <c r="Y20" s="39">
        <f t="shared" si="0"/>
        <v>1741.56</v>
      </c>
      <c r="Z20" s="9"/>
      <c r="AA20" s="9"/>
      <c r="AB20" s="9"/>
      <c r="AC20" s="9"/>
      <c r="AD20" s="9"/>
      <c r="AE20" s="9"/>
      <c r="AF20" s="9"/>
      <c r="AG20" s="9"/>
      <c r="AH20" s="9"/>
      <c r="AI20" s="9"/>
    </row>
    <row r="21" spans="1:35" ht="96.75" customHeight="1" x14ac:dyDescent="0.2">
      <c r="A21" s="40">
        <v>13</v>
      </c>
      <c r="B21" s="45" t="s">
        <v>55</v>
      </c>
      <c r="C21" s="45" t="s">
        <v>56</v>
      </c>
      <c r="D21" s="45" t="s">
        <v>89</v>
      </c>
      <c r="E21" s="45" t="s">
        <v>90</v>
      </c>
      <c r="F21" s="45" t="s">
        <v>63</v>
      </c>
      <c r="G21" s="45" t="s">
        <v>60</v>
      </c>
      <c r="H21" s="2" t="s">
        <v>52</v>
      </c>
      <c r="I21" s="2" t="s">
        <v>52</v>
      </c>
      <c r="J21" s="2" t="s">
        <v>53</v>
      </c>
      <c r="K21" s="46">
        <v>1</v>
      </c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6">
        <v>1</v>
      </c>
      <c r="X21" s="43">
        <v>186.67000000000002</v>
      </c>
      <c r="Y21" s="39">
        <f t="shared" si="0"/>
        <v>186.67000000000002</v>
      </c>
      <c r="Z21" s="9"/>
      <c r="AA21" s="9"/>
      <c r="AB21" s="9"/>
      <c r="AC21" s="9"/>
      <c r="AD21" s="9"/>
      <c r="AE21" s="9"/>
      <c r="AF21" s="9"/>
      <c r="AG21" s="9"/>
      <c r="AH21" s="9"/>
      <c r="AI21" s="9"/>
    </row>
    <row r="22" spans="1:35" ht="96.75" customHeight="1" x14ac:dyDescent="0.2">
      <c r="A22" s="40">
        <v>14</v>
      </c>
      <c r="B22" s="45" t="s">
        <v>71</v>
      </c>
      <c r="C22" s="45" t="s">
        <v>56</v>
      </c>
      <c r="D22" s="45" t="s">
        <v>91</v>
      </c>
      <c r="E22" s="45" t="s">
        <v>92</v>
      </c>
      <c r="F22" s="45" t="s">
        <v>63</v>
      </c>
      <c r="G22" s="45" t="s">
        <v>60</v>
      </c>
      <c r="H22" s="2" t="s">
        <v>52</v>
      </c>
      <c r="I22" s="2" t="s">
        <v>52</v>
      </c>
      <c r="J22" s="2" t="s">
        <v>53</v>
      </c>
      <c r="K22" s="46">
        <v>10</v>
      </c>
      <c r="L22" s="47"/>
      <c r="M22" s="47"/>
      <c r="N22" s="47"/>
      <c r="O22" s="47"/>
      <c r="P22" s="46">
        <v>2</v>
      </c>
      <c r="Q22" s="47"/>
      <c r="R22" s="46">
        <v>2</v>
      </c>
      <c r="S22" s="46">
        <v>4</v>
      </c>
      <c r="T22" s="46">
        <v>2</v>
      </c>
      <c r="U22" s="47"/>
      <c r="V22" s="47"/>
      <c r="W22" s="47"/>
      <c r="X22" s="43">
        <v>788.5</v>
      </c>
      <c r="Y22" s="39">
        <f t="shared" si="0"/>
        <v>7885</v>
      </c>
      <c r="Z22" s="9"/>
      <c r="AA22" s="9"/>
      <c r="AB22" s="9"/>
      <c r="AC22" s="9"/>
      <c r="AD22" s="9"/>
      <c r="AE22" s="9"/>
      <c r="AF22" s="9"/>
      <c r="AG22" s="9"/>
      <c r="AH22" s="9"/>
      <c r="AI22" s="9"/>
    </row>
    <row r="23" spans="1:35" ht="96.75" customHeight="1" x14ac:dyDescent="0.2">
      <c r="A23" s="40">
        <v>15</v>
      </c>
      <c r="B23" s="45" t="s">
        <v>93</v>
      </c>
      <c r="C23" s="45" t="s">
        <v>56</v>
      </c>
      <c r="D23" s="45" t="s">
        <v>94</v>
      </c>
      <c r="E23" s="45" t="s">
        <v>95</v>
      </c>
      <c r="F23" s="58" t="s">
        <v>109</v>
      </c>
      <c r="G23" s="45" t="s">
        <v>60</v>
      </c>
      <c r="H23" s="2" t="s">
        <v>52</v>
      </c>
      <c r="I23" s="2" t="s">
        <v>52</v>
      </c>
      <c r="J23" s="2" t="s">
        <v>53</v>
      </c>
      <c r="K23" s="46">
        <v>1</v>
      </c>
      <c r="L23" s="46"/>
      <c r="M23" s="47">
        <v>1</v>
      </c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3">
        <v>5550</v>
      </c>
      <c r="Y23" s="39">
        <f t="shared" si="0"/>
        <v>5550</v>
      </c>
      <c r="Z23" s="9"/>
      <c r="AA23" s="9"/>
      <c r="AB23" s="9"/>
      <c r="AC23" s="9"/>
      <c r="AD23" s="9"/>
      <c r="AE23" s="9"/>
      <c r="AF23" s="9"/>
      <c r="AG23" s="9"/>
      <c r="AH23" s="9"/>
      <c r="AI23" s="9"/>
    </row>
    <row r="24" spans="1:35" ht="96.75" customHeight="1" x14ac:dyDescent="0.2">
      <c r="A24" s="40">
        <v>16</v>
      </c>
      <c r="B24" s="45" t="s">
        <v>55</v>
      </c>
      <c r="C24" s="45" t="s">
        <v>56</v>
      </c>
      <c r="D24" s="45" t="s">
        <v>96</v>
      </c>
      <c r="E24" s="45" t="s">
        <v>97</v>
      </c>
      <c r="F24" s="59" t="s">
        <v>63</v>
      </c>
      <c r="G24" s="45" t="s">
        <v>60</v>
      </c>
      <c r="H24" s="2" t="s">
        <v>52</v>
      </c>
      <c r="I24" s="2" t="s">
        <v>52</v>
      </c>
      <c r="J24" s="2" t="s">
        <v>53</v>
      </c>
      <c r="K24" s="46">
        <v>2</v>
      </c>
      <c r="L24" s="47"/>
      <c r="M24" s="47"/>
      <c r="N24" s="47"/>
      <c r="O24" s="46">
        <v>1</v>
      </c>
      <c r="P24" s="47"/>
      <c r="Q24" s="47"/>
      <c r="R24" s="46">
        <v>1</v>
      </c>
      <c r="S24" s="47"/>
      <c r="T24" s="47"/>
      <c r="U24" s="47"/>
      <c r="V24" s="47"/>
      <c r="W24" s="47"/>
      <c r="X24" s="43">
        <v>416.23</v>
      </c>
      <c r="Y24" s="39">
        <f t="shared" si="0"/>
        <v>832.46</v>
      </c>
      <c r="Z24" s="9"/>
      <c r="AA24" s="9"/>
      <c r="AB24" s="9"/>
      <c r="AC24" s="9"/>
      <c r="AD24" s="9"/>
      <c r="AE24" s="9"/>
      <c r="AF24" s="9"/>
      <c r="AG24" s="9"/>
      <c r="AH24" s="9"/>
      <c r="AI24" s="9"/>
    </row>
    <row r="25" spans="1:35" ht="96.75" customHeight="1" x14ac:dyDescent="0.2">
      <c r="A25" s="40">
        <v>17</v>
      </c>
      <c r="B25" s="45" t="s">
        <v>55</v>
      </c>
      <c r="C25" s="45" t="s">
        <v>56</v>
      </c>
      <c r="D25" s="45" t="s">
        <v>98</v>
      </c>
      <c r="E25" s="45" t="s">
        <v>99</v>
      </c>
      <c r="F25" s="59" t="s">
        <v>63</v>
      </c>
      <c r="G25" s="45" t="s">
        <v>60</v>
      </c>
      <c r="H25" s="2" t="s">
        <v>52</v>
      </c>
      <c r="I25" s="2" t="s">
        <v>52</v>
      </c>
      <c r="J25" s="2" t="s">
        <v>53</v>
      </c>
      <c r="K25" s="46">
        <v>1</v>
      </c>
      <c r="L25" s="47"/>
      <c r="M25" s="47"/>
      <c r="N25" s="46">
        <v>1</v>
      </c>
      <c r="O25" s="47"/>
      <c r="P25" s="47"/>
      <c r="Q25" s="47"/>
      <c r="R25" s="47"/>
      <c r="S25" s="47"/>
      <c r="T25" s="47"/>
      <c r="U25" s="47"/>
      <c r="V25" s="47"/>
      <c r="W25" s="47"/>
      <c r="X25" s="43">
        <v>560.23</v>
      </c>
      <c r="Y25" s="39">
        <f t="shared" si="0"/>
        <v>560.23</v>
      </c>
      <c r="Z25" s="9"/>
      <c r="AA25" s="9"/>
      <c r="AB25" s="9"/>
      <c r="AC25" s="9"/>
      <c r="AD25" s="9"/>
      <c r="AE25" s="9"/>
      <c r="AF25" s="9"/>
      <c r="AG25" s="9"/>
      <c r="AH25" s="9"/>
      <c r="AI25" s="9"/>
    </row>
    <row r="26" spans="1:35" ht="96.75" customHeight="1" x14ac:dyDescent="0.2">
      <c r="A26" s="40">
        <v>18</v>
      </c>
      <c r="B26" s="45" t="s">
        <v>100</v>
      </c>
      <c r="C26" s="45" t="s">
        <v>101</v>
      </c>
      <c r="D26" s="45" t="s">
        <v>102</v>
      </c>
      <c r="E26" s="45" t="s">
        <v>103</v>
      </c>
      <c r="F26" s="59" t="s">
        <v>63</v>
      </c>
      <c r="G26" s="45" t="s">
        <v>60</v>
      </c>
      <c r="H26" s="2" t="s">
        <v>52</v>
      </c>
      <c r="I26" s="2" t="s">
        <v>52</v>
      </c>
      <c r="J26" s="2" t="s">
        <v>53</v>
      </c>
      <c r="K26" s="46">
        <v>11</v>
      </c>
      <c r="L26" s="47"/>
      <c r="M26" s="47"/>
      <c r="N26" s="46">
        <v>1</v>
      </c>
      <c r="O26" s="47"/>
      <c r="P26" s="47"/>
      <c r="Q26" s="46">
        <v>2</v>
      </c>
      <c r="R26" s="46">
        <v>4</v>
      </c>
      <c r="S26" s="47"/>
      <c r="T26" s="46">
        <v>2</v>
      </c>
      <c r="U26" s="47"/>
      <c r="V26" s="46">
        <v>2</v>
      </c>
      <c r="W26" s="47"/>
      <c r="X26" s="43">
        <v>3571.23</v>
      </c>
      <c r="Y26" s="39">
        <f t="shared" si="0"/>
        <v>39283.53</v>
      </c>
      <c r="Z26" s="9"/>
      <c r="AA26" s="9"/>
      <c r="AB26" s="9"/>
      <c r="AC26" s="9"/>
      <c r="AD26" s="9"/>
      <c r="AE26" s="9"/>
      <c r="AF26" s="9"/>
      <c r="AG26" s="9"/>
      <c r="AH26" s="9"/>
      <c r="AI26" s="9"/>
    </row>
    <row r="27" spans="1:35" ht="96.75" customHeight="1" x14ac:dyDescent="0.2">
      <c r="A27" s="40">
        <v>19</v>
      </c>
      <c r="B27" s="45" t="s">
        <v>55</v>
      </c>
      <c r="C27" s="45" t="s">
        <v>56</v>
      </c>
      <c r="D27" s="45" t="s">
        <v>104</v>
      </c>
      <c r="E27" s="45" t="s">
        <v>105</v>
      </c>
      <c r="F27" s="59" t="s">
        <v>110</v>
      </c>
      <c r="G27" s="45" t="s">
        <v>60</v>
      </c>
      <c r="H27" s="2" t="s">
        <v>52</v>
      </c>
      <c r="I27" s="2" t="s">
        <v>52</v>
      </c>
      <c r="J27" s="2" t="s">
        <v>53</v>
      </c>
      <c r="K27" s="46">
        <v>2</v>
      </c>
      <c r="L27" s="47"/>
      <c r="M27" s="47"/>
      <c r="N27" s="47"/>
      <c r="O27" s="46">
        <v>1</v>
      </c>
      <c r="P27" s="47"/>
      <c r="Q27" s="47"/>
      <c r="R27" s="46">
        <v>1</v>
      </c>
      <c r="S27" s="47"/>
      <c r="T27" s="47"/>
      <c r="U27" s="47"/>
      <c r="V27" s="47"/>
      <c r="W27" s="47"/>
      <c r="X27" s="43">
        <v>210.5</v>
      </c>
      <c r="Y27" s="39">
        <f t="shared" si="0"/>
        <v>421</v>
      </c>
      <c r="Z27" s="9"/>
      <c r="AA27" s="9"/>
      <c r="AB27" s="9"/>
      <c r="AC27" s="9"/>
      <c r="AD27" s="9"/>
      <c r="AE27" s="9"/>
      <c r="AF27" s="9"/>
      <c r="AG27" s="9"/>
      <c r="AH27" s="9"/>
      <c r="AI27" s="9"/>
    </row>
    <row r="28" spans="1:35" ht="96.75" customHeight="1" x14ac:dyDescent="0.2">
      <c r="A28" s="40">
        <v>20</v>
      </c>
      <c r="B28" s="45" t="s">
        <v>55</v>
      </c>
      <c r="C28" s="45" t="s">
        <v>56</v>
      </c>
      <c r="D28" s="45" t="s">
        <v>106</v>
      </c>
      <c r="E28" s="45" t="s">
        <v>107</v>
      </c>
      <c r="F28" s="59" t="s">
        <v>108</v>
      </c>
      <c r="G28" s="45" t="s">
        <v>60</v>
      </c>
      <c r="H28" s="2" t="s">
        <v>52</v>
      </c>
      <c r="I28" s="2" t="s">
        <v>52</v>
      </c>
      <c r="J28" s="2" t="s">
        <v>53</v>
      </c>
      <c r="K28" s="46">
        <v>5</v>
      </c>
      <c r="L28" s="47"/>
      <c r="M28" s="46">
        <v>5</v>
      </c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4">
        <v>3192.78</v>
      </c>
      <c r="Y28" s="39">
        <f t="shared" si="0"/>
        <v>15963.900000000001</v>
      </c>
      <c r="Z28" s="9"/>
      <c r="AA28" s="9"/>
      <c r="AB28" s="9"/>
      <c r="AC28" s="9"/>
      <c r="AD28" s="9"/>
      <c r="AE28" s="9"/>
      <c r="AF28" s="9"/>
      <c r="AG28" s="9"/>
      <c r="AH28" s="9"/>
      <c r="AI28" s="9"/>
    </row>
    <row r="29" spans="1:35" ht="45" customHeight="1" x14ac:dyDescent="0.2">
      <c r="A29" s="55" t="s">
        <v>45</v>
      </c>
      <c r="B29" s="55"/>
      <c r="C29" s="55"/>
      <c r="D29" s="55"/>
      <c r="E29" s="55"/>
      <c r="F29" s="55"/>
      <c r="G29" s="55"/>
      <c r="H29" s="55"/>
      <c r="I29" s="55"/>
      <c r="J29" s="55"/>
      <c r="K29" s="38">
        <f>SUM(K9:K28)</f>
        <v>118</v>
      </c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8"/>
      <c r="X29" s="37"/>
      <c r="Y29" s="48">
        <f>SUM(Y9:Y28)</f>
        <v>168141.84</v>
      </c>
      <c r="Z29" s="3"/>
      <c r="AA29" s="3"/>
      <c r="AB29" s="3"/>
      <c r="AC29" s="3"/>
      <c r="AD29" s="3"/>
      <c r="AE29" s="18"/>
      <c r="AF29" s="18" t="e">
        <f>SUM(#REF!)</f>
        <v>#REF!</v>
      </c>
      <c r="AG29" s="32"/>
      <c r="AH29" s="18" t="e">
        <f>SUM(#REF!)</f>
        <v>#REF!</v>
      </c>
      <c r="AI29" s="10"/>
    </row>
    <row r="30" spans="1:35" ht="35.25" customHeight="1" x14ac:dyDescent="0.2"/>
    <row r="31" spans="1:35" ht="45" customHeight="1" x14ac:dyDescent="0.2">
      <c r="A31" s="52" t="s">
        <v>41</v>
      </c>
      <c r="B31" s="52"/>
      <c r="C31" s="52"/>
      <c r="D31" s="56" t="s">
        <v>43</v>
      </c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34"/>
    </row>
    <row r="32" spans="1:35" ht="231" customHeight="1" x14ac:dyDescent="0.2">
      <c r="A32" s="52" t="s">
        <v>44</v>
      </c>
      <c r="B32" s="52"/>
      <c r="C32" s="52"/>
      <c r="D32" s="53" t="s">
        <v>54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35"/>
    </row>
    <row r="33" spans="2:10" x14ac:dyDescent="0.2">
      <c r="C33" s="1"/>
      <c r="D33" s="1"/>
      <c r="E33"/>
      <c r="F33"/>
      <c r="G33"/>
      <c r="H33"/>
      <c r="I33"/>
      <c r="J33"/>
    </row>
    <row r="34" spans="2:10" ht="15" x14ac:dyDescent="0.25">
      <c r="B34" s="19"/>
      <c r="C34" s="20"/>
      <c r="D34" s="20"/>
      <c r="E34" s="19"/>
      <c r="F34" s="19"/>
      <c r="G34" s="19"/>
      <c r="H34" s="19"/>
      <c r="I34"/>
      <c r="J34"/>
    </row>
    <row r="35" spans="2:10" ht="15" x14ac:dyDescent="0.25">
      <c r="B35" s="19"/>
      <c r="C35" s="21"/>
      <c r="D35" s="22"/>
      <c r="E35" s="23"/>
      <c r="F35" s="24"/>
      <c r="G35" s="24"/>
      <c r="H35" s="24"/>
      <c r="I35"/>
      <c r="J35"/>
    </row>
    <row r="36" spans="2:10" ht="15" x14ac:dyDescent="0.25">
      <c r="B36" s="19"/>
      <c r="C36" s="49"/>
      <c r="D36" s="49"/>
      <c r="E36" s="49"/>
      <c r="F36" s="25" t="s">
        <v>32</v>
      </c>
      <c r="G36" s="26"/>
      <c r="H36" s="20"/>
      <c r="I36"/>
      <c r="J36"/>
    </row>
    <row r="37" spans="2:10" ht="15" x14ac:dyDescent="0.25">
      <c r="B37" s="19"/>
      <c r="C37" s="27"/>
      <c r="D37" s="19"/>
      <c r="E37" s="20"/>
      <c r="F37" s="20"/>
      <c r="G37" s="25"/>
      <c r="H37" s="28"/>
      <c r="I37"/>
      <c r="J37"/>
    </row>
    <row r="38" spans="2:10" ht="15" x14ac:dyDescent="0.25">
      <c r="B38" s="19"/>
      <c r="C38" s="49"/>
      <c r="D38" s="49"/>
      <c r="E38" s="49"/>
      <c r="F38" s="25" t="s">
        <v>33</v>
      </c>
      <c r="G38" s="25"/>
      <c r="H38" s="28"/>
      <c r="I38"/>
      <c r="J38"/>
    </row>
    <row r="39" spans="2:10" ht="15" x14ac:dyDescent="0.25">
      <c r="B39" s="19"/>
      <c r="C39" s="21"/>
      <c r="D39" s="19"/>
      <c r="E39" s="20"/>
      <c r="F39" s="24"/>
      <c r="G39" s="24"/>
      <c r="H39" s="24"/>
      <c r="I39"/>
      <c r="J39"/>
    </row>
    <row r="40" spans="2:10" ht="15" x14ac:dyDescent="0.25">
      <c r="B40" s="19"/>
      <c r="C40" s="49"/>
      <c r="D40" s="49"/>
      <c r="E40" s="49"/>
      <c r="F40" s="29" t="s">
        <v>34</v>
      </c>
      <c r="G40" s="24"/>
      <c r="H40" s="24"/>
      <c r="I40"/>
      <c r="J40"/>
    </row>
    <row r="41" spans="2:10" ht="15" x14ac:dyDescent="0.25">
      <c r="B41" s="19"/>
      <c r="C41" s="21"/>
      <c r="D41" s="30"/>
      <c r="E41" s="23"/>
      <c r="F41" s="24"/>
      <c r="G41" s="24"/>
      <c r="H41" s="24"/>
      <c r="I41"/>
      <c r="J41"/>
    </row>
    <row r="42" spans="2:10" ht="15" x14ac:dyDescent="0.25">
      <c r="B42" s="19"/>
      <c r="C42" s="21"/>
      <c r="D42" s="30"/>
      <c r="E42" s="23"/>
      <c r="F42" s="24"/>
      <c r="G42" s="24"/>
      <c r="H42" s="24"/>
      <c r="I42"/>
      <c r="J42"/>
    </row>
    <row r="43" spans="2:10" ht="15" x14ac:dyDescent="0.25">
      <c r="B43" s="19" t="s">
        <v>35</v>
      </c>
      <c r="C43" s="21"/>
      <c r="D43" s="31"/>
      <c r="E43" s="24"/>
      <c r="F43" s="24"/>
      <c r="G43" s="24"/>
      <c r="H43" s="24"/>
      <c r="I43"/>
      <c r="J43"/>
    </row>
    <row r="44" spans="2:10" ht="15" x14ac:dyDescent="0.25">
      <c r="B44" s="19"/>
      <c r="C44" s="19"/>
      <c r="D44" s="19"/>
      <c r="E44" s="24" t="s">
        <v>49</v>
      </c>
      <c r="F44" s="20"/>
      <c r="G44" s="20"/>
      <c r="H44" s="20"/>
    </row>
    <row r="45" spans="2:10" ht="15" x14ac:dyDescent="0.25">
      <c r="B45" s="19"/>
      <c r="C45" s="19"/>
      <c r="D45" s="19"/>
      <c r="E45" s="20"/>
      <c r="F45" s="20"/>
      <c r="G45" s="20"/>
      <c r="H45" s="20"/>
    </row>
    <row r="46" spans="2:10" ht="15" x14ac:dyDescent="0.25">
      <c r="B46" s="19"/>
      <c r="C46" s="19"/>
      <c r="D46" s="19"/>
      <c r="E46" s="20"/>
      <c r="F46" s="20"/>
      <c r="G46" s="20"/>
      <c r="H46" s="20"/>
    </row>
    <row r="47" spans="2:10" ht="15" x14ac:dyDescent="0.25">
      <c r="B47" s="19"/>
      <c r="C47" s="19"/>
      <c r="D47" s="19"/>
      <c r="E47" s="20"/>
      <c r="F47" s="20"/>
      <c r="G47" s="20"/>
      <c r="H47" s="20"/>
    </row>
    <row r="48" spans="2:10" ht="15" x14ac:dyDescent="0.25">
      <c r="B48" s="19"/>
      <c r="C48" s="19"/>
      <c r="D48" s="19"/>
      <c r="E48" s="20"/>
      <c r="F48" s="20"/>
      <c r="G48" s="20"/>
      <c r="H48" s="20"/>
    </row>
    <row r="49" spans="2:8" ht="15" x14ac:dyDescent="0.25">
      <c r="B49" s="19"/>
      <c r="C49" s="19"/>
      <c r="D49" s="19"/>
      <c r="E49" s="20"/>
      <c r="F49" s="20"/>
      <c r="G49" s="20"/>
      <c r="H49" s="20"/>
    </row>
    <row r="50" spans="2:8" ht="15" x14ac:dyDescent="0.25">
      <c r="B50" s="19"/>
      <c r="C50" s="19"/>
      <c r="D50" s="19"/>
      <c r="E50" s="20"/>
      <c r="F50" s="20"/>
      <c r="G50" s="20"/>
      <c r="H50" s="20"/>
    </row>
  </sheetData>
  <mergeCells count="13">
    <mergeCell ref="C36:E36"/>
    <mergeCell ref="C38:E38"/>
    <mergeCell ref="C40:E40"/>
    <mergeCell ref="D3:K3"/>
    <mergeCell ref="D4:K4"/>
    <mergeCell ref="D5:K5"/>
    <mergeCell ref="A32:C32"/>
    <mergeCell ref="D32:AH32"/>
    <mergeCell ref="L7:W7"/>
    <mergeCell ref="A29:J29"/>
    <mergeCell ref="A31:C31"/>
    <mergeCell ref="D31:AH31"/>
    <mergeCell ref="Z7:AI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2021-01-22T06:58:30Z</dcterms:modified>
</cp:coreProperties>
</file>